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Presentaties\Demo Asperion\Asperion ZZP november 2019\"/>
    </mc:Choice>
  </mc:AlternateContent>
  <bookViews>
    <workbookView xWindow="-120" yWindow="-120" windowWidth="20730" windowHeight="11160"/>
  </bookViews>
  <sheets>
    <sheet name="Auto op de zaak of prive" sheetId="1" r:id="rId1"/>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4" i="1" l="1"/>
  <c r="F19" i="1" l="1"/>
  <c r="F28" i="1"/>
  <c r="F23" i="1"/>
  <c r="F11" i="1" l="1"/>
  <c r="D27" i="1" l="1"/>
  <c r="F27" i="1" s="1"/>
  <c r="F9" i="1"/>
  <c r="F20" i="1" s="1"/>
</calcChain>
</file>

<file path=xl/sharedStrings.xml><?xml version="1.0" encoding="utf-8"?>
<sst xmlns="http://schemas.openxmlformats.org/spreadsheetml/2006/main" count="24" uniqueCount="21">
  <si>
    <t>Brandstof</t>
  </si>
  <si>
    <t>Onderhoud</t>
  </si>
  <si>
    <t xml:space="preserve"> </t>
  </si>
  <si>
    <t>Totaal aan aftrekpost</t>
  </si>
  <si>
    <t>Als je de auto prive gaat rijden (km.adm. bijhouden)</t>
  </si>
  <si>
    <t>BTW krijg je terug van de auto op de zaak! Ook van de aanschaf!</t>
  </si>
  <si>
    <t>Let op wel een bijtelling privegebruik auto voor de BTW!</t>
  </si>
  <si>
    <t>Bijtelling BTW over de nieuwwaarde (1e 5 jaar)</t>
  </si>
  <si>
    <t>Na 5 jaar of marge auto 1,5% bijtelling.</t>
  </si>
  <si>
    <t>(of minder rijden dan 500km)</t>
  </si>
  <si>
    <t>BIJTELLING AUTO &gt;15jr (huidige waarde)</t>
  </si>
  <si>
    <t>Aanname km per jaar</t>
  </si>
  <si>
    <t>nieuwwaarde</t>
  </si>
  <si>
    <t>Afschrijving (restwaarde 10%)</t>
  </si>
  <si>
    <t>aanschafwaarde excl. BTW:</t>
  </si>
  <si>
    <t>BIJTELLING AUTO (nieuw waarde incl. BTW)</t>
  </si>
  <si>
    <t>Kosten op jaarbasis excl. BTW:</t>
  </si>
  <si>
    <t>Wegenbelasting (BTW vrij)</t>
  </si>
  <si>
    <t>Verzekering (BTW vrij)</t>
  </si>
  <si>
    <t>AUTO OP DE ZAAK, JA OF NEE (gele velden zelf invoeren/aanpassen)</t>
  </si>
  <si>
    <t>DISCLAIMER EN GEBRUIK
Dit bestand is met veel zorg opgesteld, maar kan fouten bevatten en voor uw situatie niet geschikt zijn. Daarom is het gebruik hiervan ter indicatie en zal Administratiekantoor De Vries &amp; Nell Amersfoort geen aansprakelijkheid accepteren. 
Gehele of gedeeltelijke overname, plaatsing op andere sites, verveelvoudiging op welke andere wijze dan ook en/of commercieel gebruik van deze informatie is niet toegestaan, tenzij hiervoor uitdrukkelijk schriftelijke toestemming is verleend door Administratiekantoor De Vries &amp; Nell Amersfoort.
Het gebruik van onderstaande administratiebestanden is alleen toegestaan voor klanten van Administratiekantoor De Vries &amp; Nell Amersfoort na ondertekening van de offerte.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</si>
</sst>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 &quot;€&quot;\ * #,##0_ ;_ &quot;€&quot;\ * \-#,##0_ ;_ &quot;€&quot;\ * &quot;-&quot;_ ;_ @_ "/>
    <numFmt numFmtId="41" formatCode="_ * #,##0_ ;_ * \-#,##0_ ;_ * &quot;-&quot;_ ;_ @_ "/>
    <numFmt numFmtId="44" formatCode="_ &quot;€&quot;\ * #,##0.00_ ;_ &quot;€&quot;\ * \-#,##0.00_ ;_ &quot;€&quot;\ * &quot;-&quot;??_ ;_ @_ "/>
  </numFmts>
  <fonts count="6" x14ac:knownFonts="1">
    <font>
      <sz val="11"/>
      <color theme="1"/>
      <name val="Calibri"/>
      <family val="2"/>
      <scheme val="minor"/>
    </font>
    <font>
      <sz val="16"/>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b/>
      <sz val="9"/>
      <name val="Arial"/>
      <family val="2"/>
    </font>
  </fonts>
  <fills count="3">
    <fill>
      <patternFill patternType="none"/>
    </fill>
    <fill>
      <patternFill patternType="gray125"/>
    </fill>
    <fill>
      <patternFill patternType="solid">
        <fgColor rgb="FFFFFF00"/>
        <bgColor indexed="64"/>
      </patternFill>
    </fill>
  </fills>
  <borders count="11">
    <border>
      <left/>
      <right/>
      <top/>
      <bottom/>
      <diagonal/>
    </border>
    <border>
      <left/>
      <right/>
      <top/>
      <bottom style="thin">
        <color indexed="64"/>
      </bottom>
      <diagonal/>
    </border>
    <border>
      <left/>
      <right/>
      <top/>
      <bottom style="medium">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4" fontId="3" fillId="0" borderId="0" applyFont="0" applyFill="0" applyBorder="0" applyAlignment="0" applyProtection="0"/>
  </cellStyleXfs>
  <cellXfs count="31">
    <xf numFmtId="0" fontId="0" fillId="0" borderId="0" xfId="0"/>
    <xf numFmtId="0" fontId="1" fillId="0" borderId="0" xfId="0" applyFont="1"/>
    <xf numFmtId="44" fontId="1" fillId="0" borderId="0" xfId="0" applyNumberFormat="1" applyFont="1"/>
    <xf numFmtId="42" fontId="1" fillId="0" borderId="0" xfId="0" applyNumberFormat="1" applyFont="1"/>
    <xf numFmtId="42" fontId="1" fillId="0" borderId="1" xfId="0" applyNumberFormat="1" applyFont="1" applyBorder="1"/>
    <xf numFmtId="0" fontId="2" fillId="0" borderId="0" xfId="0" applyFont="1"/>
    <xf numFmtId="42" fontId="1" fillId="0" borderId="0" xfId="0" applyNumberFormat="1" applyFont="1" applyBorder="1"/>
    <xf numFmtId="42" fontId="2" fillId="0" borderId="2" xfId="0" applyNumberFormat="1" applyFont="1" applyBorder="1"/>
    <xf numFmtId="0" fontId="1" fillId="0" borderId="0" xfId="0" applyFont="1" applyBorder="1"/>
    <xf numFmtId="44" fontId="1" fillId="0" borderId="0" xfId="0" applyNumberFormat="1" applyFont="1" applyBorder="1"/>
    <xf numFmtId="0" fontId="2" fillId="0" borderId="0" xfId="0" applyFont="1" applyBorder="1"/>
    <xf numFmtId="42" fontId="2" fillId="0" borderId="0" xfId="0" applyNumberFormat="1" applyFont="1" applyBorder="1"/>
    <xf numFmtId="10" fontId="1" fillId="0" borderId="0" xfId="0" applyNumberFormat="1" applyFont="1" applyBorder="1"/>
    <xf numFmtId="42" fontId="1" fillId="0" borderId="3" xfId="0" applyNumberFormat="1" applyFont="1" applyBorder="1"/>
    <xf numFmtId="41" fontId="1" fillId="0" borderId="0" xfId="0" applyNumberFormat="1" applyFont="1"/>
    <xf numFmtId="41" fontId="1" fillId="0" borderId="0" xfId="0" applyNumberFormat="1" applyFont="1" applyBorder="1"/>
    <xf numFmtId="44" fontId="1" fillId="0" borderId="0" xfId="1" applyFont="1" applyBorder="1"/>
    <xf numFmtId="42" fontId="1" fillId="0" borderId="0" xfId="0" applyNumberFormat="1" applyFont="1" applyFill="1" applyBorder="1"/>
    <xf numFmtId="0" fontId="4" fillId="0" borderId="0" xfId="0" applyFont="1" applyBorder="1"/>
    <xf numFmtId="42" fontId="1" fillId="2" borderId="0" xfId="0" applyNumberFormat="1" applyFont="1" applyFill="1" applyBorder="1" applyProtection="1">
      <protection locked="0"/>
    </xf>
    <xf numFmtId="41" fontId="1" fillId="2" borderId="0" xfId="0" applyNumberFormat="1" applyFont="1" applyFill="1" applyBorder="1" applyProtection="1">
      <protection locked="0"/>
    </xf>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4" xfId="0" applyFont="1" applyBorder="1" applyAlignment="1" applyProtection="1">
      <alignment horizontal="center" wrapText="1"/>
    </xf>
    <xf numFmtId="0" fontId="5" fillId="0" borderId="5" xfId="0" applyFont="1" applyBorder="1" applyAlignment="1" applyProtection="1">
      <alignment horizontal="center"/>
    </xf>
    <xf numFmtId="0" fontId="5" fillId="0" borderId="6" xfId="0" applyFont="1" applyBorder="1" applyAlignment="1" applyProtection="1">
      <alignment horizontal="center"/>
    </xf>
    <xf numFmtId="0" fontId="5" fillId="0" borderId="7" xfId="0" applyFont="1" applyBorder="1" applyAlignment="1" applyProtection="1">
      <alignment horizontal="center" wrapText="1"/>
    </xf>
    <xf numFmtId="0" fontId="5" fillId="0" borderId="8" xfId="0" applyFont="1" applyBorder="1" applyAlignment="1" applyProtection="1">
      <alignment horizontal="center"/>
    </xf>
    <xf numFmtId="0" fontId="5" fillId="0" borderId="9" xfId="0" applyFont="1" applyBorder="1" applyAlignment="1" applyProtection="1">
      <alignment horizontal="center"/>
    </xf>
    <xf numFmtId="0" fontId="5" fillId="0" borderId="10" xfId="0" applyFont="1" applyBorder="1" applyAlignment="1" applyProtection="1">
      <alignment horizontal="center"/>
    </xf>
    <xf numFmtId="0" fontId="5" fillId="0" borderId="0" xfId="0" applyFont="1" applyBorder="1" applyAlignment="1" applyProtection="1">
      <alignment horizontal="center"/>
    </xf>
  </cellXfs>
  <cellStyles count="2">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abSelected="1" workbookViewId="0">
      <selection sqref="A1:G5"/>
    </sheetView>
  </sheetViews>
  <sheetFormatPr defaultColWidth="9.140625" defaultRowHeight="21" x14ac:dyDescent="0.35"/>
  <cols>
    <col min="1" max="2" width="9.140625" style="1"/>
    <col min="3" max="3" width="40.85546875" style="1" customWidth="1"/>
    <col min="4" max="4" width="17.7109375" style="14" bestFit="1" customWidth="1"/>
    <col min="5" max="5" width="10.42578125" style="1" bestFit="1" customWidth="1"/>
    <col min="6" max="6" width="16" style="3" bestFit="1" customWidth="1"/>
    <col min="7" max="7" width="17.7109375" style="2" customWidth="1"/>
    <col min="8" max="16384" width="9.140625" style="1"/>
  </cols>
  <sheetData>
    <row r="1" spans="1:7" x14ac:dyDescent="0.35">
      <c r="A1" s="23" t="s">
        <v>20</v>
      </c>
      <c r="B1" s="24"/>
      <c r="C1" s="24"/>
      <c r="D1" s="24"/>
      <c r="E1" s="24"/>
      <c r="F1" s="24"/>
      <c r="G1" s="25"/>
    </row>
    <row r="2" spans="1:7" x14ac:dyDescent="0.35">
      <c r="A2" s="26"/>
      <c r="B2" s="22"/>
      <c r="C2" s="22"/>
      <c r="D2" s="22"/>
      <c r="E2" s="22"/>
      <c r="F2" s="22"/>
      <c r="G2" s="27"/>
    </row>
    <row r="3" spans="1:7" x14ac:dyDescent="0.35">
      <c r="A3" s="26"/>
      <c r="B3" s="22"/>
      <c r="C3" s="22"/>
      <c r="D3" s="22"/>
      <c r="E3" s="22"/>
      <c r="F3" s="22"/>
      <c r="G3" s="27"/>
    </row>
    <row r="4" spans="1:7" x14ac:dyDescent="0.35">
      <c r="A4" s="26"/>
      <c r="B4" s="22"/>
      <c r="C4" s="22"/>
      <c r="D4" s="22"/>
      <c r="E4" s="22"/>
      <c r="F4" s="22"/>
      <c r="G4" s="27"/>
    </row>
    <row r="5" spans="1:7" x14ac:dyDescent="0.35">
      <c r="A5" s="28"/>
      <c r="B5" s="21"/>
      <c r="C5" s="21"/>
      <c r="D5" s="21"/>
      <c r="E5" s="21"/>
      <c r="F5" s="21"/>
      <c r="G5" s="29"/>
    </row>
    <row r="6" spans="1:7" x14ac:dyDescent="0.35">
      <c r="A6" s="30"/>
      <c r="B6" s="30"/>
      <c r="C6" s="30"/>
      <c r="D6" s="30"/>
      <c r="E6" s="30"/>
      <c r="F6" s="30"/>
      <c r="G6" s="30"/>
    </row>
    <row r="7" spans="1:7" x14ac:dyDescent="0.35">
      <c r="A7" s="5" t="s">
        <v>19</v>
      </c>
    </row>
    <row r="9" spans="1:7" x14ac:dyDescent="0.35">
      <c r="A9" s="8" t="s">
        <v>15</v>
      </c>
      <c r="B9" s="8"/>
      <c r="C9" s="8"/>
      <c r="D9" s="19">
        <v>20000</v>
      </c>
      <c r="E9" s="12">
        <v>0.22</v>
      </c>
      <c r="F9" s="6">
        <f>+D9*E9</f>
        <v>4400</v>
      </c>
      <c r="G9" s="9"/>
    </row>
    <row r="10" spans="1:7" x14ac:dyDescent="0.35">
      <c r="A10" s="10" t="s">
        <v>9</v>
      </c>
      <c r="B10" s="8"/>
      <c r="C10" s="8"/>
      <c r="D10" s="6"/>
      <c r="E10" s="8"/>
      <c r="F10" s="6"/>
      <c r="G10" s="9"/>
    </row>
    <row r="11" spans="1:7" x14ac:dyDescent="0.35">
      <c r="A11" s="8" t="s">
        <v>10</v>
      </c>
      <c r="B11" s="8"/>
      <c r="C11" s="8"/>
      <c r="D11" s="19">
        <v>0</v>
      </c>
      <c r="E11" s="12">
        <v>0.35</v>
      </c>
      <c r="F11" s="6">
        <f>+D11*E11</f>
        <v>0</v>
      </c>
      <c r="G11" s="9"/>
    </row>
    <row r="12" spans="1:7" x14ac:dyDescent="0.35">
      <c r="A12" s="8"/>
      <c r="B12" s="8"/>
      <c r="C12" s="8"/>
      <c r="D12" s="15"/>
      <c r="E12" s="8"/>
      <c r="F12" s="6"/>
      <c r="G12" s="9"/>
    </row>
    <row r="13" spans="1:7" x14ac:dyDescent="0.35">
      <c r="A13" s="8" t="s">
        <v>16</v>
      </c>
      <c r="B13" s="8"/>
      <c r="C13" s="8"/>
      <c r="D13" s="15"/>
      <c r="E13" s="8"/>
      <c r="F13" s="6"/>
      <c r="G13" s="9"/>
    </row>
    <row r="14" spans="1:7" x14ac:dyDescent="0.35">
      <c r="A14" s="8" t="s">
        <v>13</v>
      </c>
      <c r="B14" s="8"/>
      <c r="C14" s="6"/>
      <c r="D14" s="17">
        <f>(G14)*0.9/5</f>
        <v>3600</v>
      </c>
      <c r="E14" s="18" t="s">
        <v>14</v>
      </c>
      <c r="F14" s="6"/>
      <c r="G14" s="19">
        <v>20000</v>
      </c>
    </row>
    <row r="15" spans="1:7" x14ac:dyDescent="0.35">
      <c r="A15" s="8" t="s">
        <v>17</v>
      </c>
      <c r="B15" s="8"/>
      <c r="C15" s="8"/>
      <c r="D15" s="19">
        <v>300</v>
      </c>
      <c r="E15" s="8"/>
      <c r="F15" s="6"/>
      <c r="G15" s="9"/>
    </row>
    <row r="16" spans="1:7" x14ac:dyDescent="0.35">
      <c r="A16" s="8" t="s">
        <v>18</v>
      </c>
      <c r="B16" s="8"/>
      <c r="C16" s="8"/>
      <c r="D16" s="19">
        <v>500</v>
      </c>
      <c r="E16" s="8"/>
      <c r="F16" s="6"/>
      <c r="G16" s="9"/>
    </row>
    <row r="17" spans="1:7" x14ac:dyDescent="0.35">
      <c r="A17" s="8" t="s">
        <v>0</v>
      </c>
      <c r="B17" s="8"/>
      <c r="C17" s="8"/>
      <c r="D17" s="19">
        <v>2700</v>
      </c>
      <c r="E17" s="8"/>
      <c r="F17" s="6"/>
      <c r="G17" s="9"/>
    </row>
    <row r="18" spans="1:7" x14ac:dyDescent="0.35">
      <c r="A18" s="8" t="s">
        <v>1</v>
      </c>
      <c r="B18" s="8"/>
      <c r="C18" s="8"/>
      <c r="D18" s="19">
        <v>1000</v>
      </c>
      <c r="E18" s="8"/>
      <c r="F18" s="6"/>
      <c r="G18" s="9"/>
    </row>
    <row r="19" spans="1:7" x14ac:dyDescent="0.35">
      <c r="A19" s="8"/>
      <c r="B19" s="8"/>
      <c r="C19" s="8"/>
      <c r="D19" s="15" t="s">
        <v>2</v>
      </c>
      <c r="E19" s="8"/>
      <c r="F19" s="4">
        <f>SUM(D14:D18)</f>
        <v>8100</v>
      </c>
      <c r="G19" s="9"/>
    </row>
    <row r="20" spans="1:7" x14ac:dyDescent="0.35">
      <c r="A20" s="10" t="s">
        <v>3</v>
      </c>
      <c r="B20" s="8"/>
      <c r="C20" s="8"/>
      <c r="D20" s="15" t="s">
        <v>2</v>
      </c>
      <c r="E20" s="8"/>
      <c r="F20" s="11">
        <f>+F19-F9-F11</f>
        <v>3700</v>
      </c>
      <c r="G20" s="9"/>
    </row>
    <row r="21" spans="1:7" x14ac:dyDescent="0.35">
      <c r="A21" s="8"/>
      <c r="B21" s="8"/>
      <c r="C21" s="8"/>
      <c r="D21" s="15" t="s">
        <v>2</v>
      </c>
      <c r="E21" s="8"/>
      <c r="F21" s="6"/>
      <c r="G21" s="9"/>
    </row>
    <row r="22" spans="1:7" x14ac:dyDescent="0.35">
      <c r="A22" s="8" t="s">
        <v>4</v>
      </c>
      <c r="B22" s="8"/>
      <c r="C22" s="8"/>
      <c r="D22" s="15"/>
      <c r="E22" s="8"/>
      <c r="F22" s="6"/>
      <c r="G22" s="9"/>
    </row>
    <row r="23" spans="1:7" ht="21.75" thickBot="1" x14ac:dyDescent="0.4">
      <c r="A23" s="8" t="s">
        <v>11</v>
      </c>
      <c r="B23" s="8"/>
      <c r="C23" s="8"/>
      <c r="D23" s="20">
        <v>8000</v>
      </c>
      <c r="E23" s="16">
        <v>0.19</v>
      </c>
      <c r="F23" s="7">
        <f>D23*E23</f>
        <v>1520</v>
      </c>
      <c r="G23" s="9"/>
    </row>
    <row r="24" spans="1:7" x14ac:dyDescent="0.35">
      <c r="A24" s="10"/>
      <c r="B24" s="8"/>
      <c r="C24" s="8"/>
      <c r="D24" s="15" t="s">
        <v>2</v>
      </c>
      <c r="E24" s="8"/>
      <c r="F24" s="11"/>
      <c r="G24" s="9"/>
    </row>
    <row r="25" spans="1:7" x14ac:dyDescent="0.35">
      <c r="A25" s="8" t="s">
        <v>5</v>
      </c>
      <c r="B25" s="8"/>
      <c r="C25" s="8"/>
      <c r="D25" s="15"/>
      <c r="E25" s="8"/>
      <c r="F25" s="6"/>
      <c r="G25" s="9"/>
    </row>
    <row r="26" spans="1:7" x14ac:dyDescent="0.35">
      <c r="A26" s="8" t="s">
        <v>6</v>
      </c>
      <c r="B26" s="8"/>
      <c r="C26" s="8"/>
      <c r="D26" s="15"/>
      <c r="E26" s="8"/>
      <c r="F26" s="6"/>
      <c r="G26" s="9"/>
    </row>
    <row r="27" spans="1:7" ht="21.75" thickBot="1" x14ac:dyDescent="0.4">
      <c r="A27" s="8" t="s">
        <v>7</v>
      </c>
      <c r="B27" s="8"/>
      <c r="C27" s="8"/>
      <c r="D27" s="15">
        <f>+D9</f>
        <v>20000</v>
      </c>
      <c r="E27" s="12">
        <v>2.7E-2</v>
      </c>
      <c r="F27" s="13">
        <f>+D27*E27</f>
        <v>540</v>
      </c>
      <c r="G27" s="9"/>
    </row>
    <row r="28" spans="1:7" ht="22.5" thickTop="1" thickBot="1" x14ac:dyDescent="0.4">
      <c r="A28" s="8" t="s">
        <v>8</v>
      </c>
      <c r="B28" s="8"/>
      <c r="C28" s="8"/>
      <c r="D28" s="20">
        <v>0</v>
      </c>
      <c r="E28" s="12">
        <v>1.4999999999999999E-2</v>
      </c>
      <c r="F28" s="13">
        <f>+D28*E28</f>
        <v>0</v>
      </c>
      <c r="G28" s="9"/>
    </row>
    <row r="29" spans="1:7" ht="21.75" thickTop="1" x14ac:dyDescent="0.35">
      <c r="A29" s="8"/>
      <c r="B29" s="8"/>
      <c r="C29" s="8"/>
      <c r="D29" s="15" t="s">
        <v>12</v>
      </c>
      <c r="E29" s="8"/>
      <c r="F29" s="6"/>
      <c r="G29" s="9"/>
    </row>
    <row r="30" spans="1:7" x14ac:dyDescent="0.35">
      <c r="A30" s="8"/>
      <c r="B30" s="8"/>
      <c r="C30" s="8"/>
      <c r="D30" s="15"/>
      <c r="E30" s="8"/>
      <c r="F30" s="6"/>
      <c r="G30" s="9"/>
    </row>
    <row r="31" spans="1:7" x14ac:dyDescent="0.35">
      <c r="A31" s="8"/>
      <c r="B31" s="8"/>
      <c r="C31" s="8"/>
      <c r="D31" s="15"/>
      <c r="E31" s="8"/>
      <c r="F31" s="6"/>
      <c r="G31" s="9"/>
    </row>
    <row r="32" spans="1:7" x14ac:dyDescent="0.35">
      <c r="A32" s="8"/>
      <c r="B32" s="8"/>
      <c r="C32" s="8"/>
      <c r="D32" s="15"/>
      <c r="E32" s="8"/>
      <c r="F32" s="6"/>
      <c r="G32" s="9"/>
    </row>
    <row r="33" spans="1:7" x14ac:dyDescent="0.35">
      <c r="A33" s="8"/>
      <c r="B33" s="8"/>
      <c r="C33" s="8"/>
      <c r="D33" s="15"/>
      <c r="E33" s="8"/>
      <c r="F33" s="6"/>
      <c r="G33" s="9"/>
    </row>
    <row r="34" spans="1:7" x14ac:dyDescent="0.35">
      <c r="A34" s="8"/>
      <c r="B34" s="8"/>
      <c r="C34" s="8"/>
      <c r="D34" s="15"/>
      <c r="E34" s="8"/>
      <c r="F34" s="6"/>
      <c r="G34" s="9"/>
    </row>
    <row r="35" spans="1:7" x14ac:dyDescent="0.35">
      <c r="A35" s="8"/>
      <c r="B35" s="8"/>
      <c r="C35" s="8"/>
      <c r="D35" s="15"/>
      <c r="E35" s="8"/>
      <c r="F35" s="6"/>
      <c r="G35" s="9"/>
    </row>
  </sheetData>
  <sheetProtection algorithmName="SHA-512" hashValue="evTXMm23+W52G1TTVKwYoLd6NzTAqqiiqdKhSf+F0zIQGRhzvzYK50xFPukuQACGNMbt762SFMAhn3fTmC9L2g==" saltValue="iRP+trg4TtLlr1lOKGJsNg==" spinCount="100000" sheet="1" objects="1" sort="0" autoFilter="0"/>
  <mergeCells count="1">
    <mergeCell ref="A1:G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Auto op de zaak of prive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van de Heetkamp - (Vries en Nell)</dc:creator>
  <cp:lastModifiedBy>Harco Sok - (Vries en Nell)</cp:lastModifiedBy>
  <dcterms:created xsi:type="dcterms:W3CDTF">2015-11-23T12:53:22Z</dcterms:created>
  <dcterms:modified xsi:type="dcterms:W3CDTF">2019-11-23T16:36:14Z</dcterms:modified>
</cp:coreProperties>
</file>