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esentaties\Demo Asperion\Asperion ZZP november 2019\"/>
    </mc:Choice>
  </mc:AlternateContent>
  <bookViews>
    <workbookView xWindow="-120" yWindow="-120" windowWidth="20730" windowHeight="11160"/>
  </bookViews>
  <sheets>
    <sheet name="Auto op de zaak of prive"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F19" i="1" l="1"/>
  <c r="F28" i="1"/>
  <c r="F23" i="1"/>
  <c r="F11" i="1" l="1"/>
  <c r="D27" i="1" l="1"/>
  <c r="F27" i="1" s="1"/>
  <c r="F9" i="1"/>
  <c r="F20" i="1" s="1"/>
</calcChain>
</file>

<file path=xl/sharedStrings.xml><?xml version="1.0" encoding="utf-8"?>
<sst xmlns="http://schemas.openxmlformats.org/spreadsheetml/2006/main" count="24" uniqueCount="21">
  <si>
    <t>Brandstof</t>
  </si>
  <si>
    <t>Onderhoud</t>
  </si>
  <si>
    <t xml:space="preserve"> </t>
  </si>
  <si>
    <t>Totaal aan aftrekpost</t>
  </si>
  <si>
    <t>Als je de auto prive gaat rijden (km.adm. bijhouden)</t>
  </si>
  <si>
    <t>BTW krijg je terug van de auto op de zaak! Ook van de aanschaf!</t>
  </si>
  <si>
    <t>Let op wel een bijtelling privegebruik auto voor de BTW!</t>
  </si>
  <si>
    <t>Bijtelling BTW over de nieuwwaarde (1e 5 jaar)</t>
  </si>
  <si>
    <t>Na 5 jaar of marge auto 1,5% bijtelling.</t>
  </si>
  <si>
    <t>(of minder rijden dan 500km)</t>
  </si>
  <si>
    <t>BIJTELLING AUTO &gt;15jr (huidige waarde)</t>
  </si>
  <si>
    <t>Aanname km per jaar</t>
  </si>
  <si>
    <t>nieuwwaarde</t>
  </si>
  <si>
    <t>Afschrijving (restwaarde 10%)</t>
  </si>
  <si>
    <t>aanschafwaarde excl. BTW:</t>
  </si>
  <si>
    <t>BIJTELLING AUTO (nieuw waarde incl. BTW)</t>
  </si>
  <si>
    <t>Kosten op jaarbasis excl. BTW:</t>
  </si>
  <si>
    <t>Wegenbelasting (BTW vrij)</t>
  </si>
  <si>
    <t>Verzekering (BTW vrij)</t>
  </si>
  <si>
    <t>AUTO OP DE ZAAK, JA OF NEE (gele velden zelf invoeren/aanpassen)</t>
  </si>
  <si>
    <t>DISCLAIMER EN GEBRUIK
Dit bestand is met veel zorg opgesteld, maar kan fouten bevatten en voor uw situatie niet geschikt zijn. Daarom is het gebruik hiervan ter indicatie en zal Administratiekantoor De Vries &amp; Nell Amersfoort geen aansprakelijkheid accepteren. 
Gehele of gedeeltelijke overname, plaatsing op andere sites, verveelvoudiging op welke andere wijze dan ook en/of commercieel gebruik van deze informatie is niet toegestaan, tenzij hiervoor uitdrukkelijk schriftelijke toestemming is verleend door Administratiekantoor De Vries &amp; Nell Amersfoort.
Het gebruik van onderstaande administratiebestanden is alleen toegestaan voor klanten van Administratiekantoor De Vries &amp; Nell Amersfoort na ondertekening van de offerte.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</si>
</sst>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 #,##0_ ;_ &quot;€&quot;\ * \-#,##0_ ;_ &quot;€&quot;\ * &quot;-&quot;_ ;_ @_ "/>
    <numFmt numFmtId="41" formatCode="_ * #,##0_ ;_ * \-#,##0_ ;_ * &quot;-&quot;_ ;_ @_ "/>
    <numFmt numFmtId="44" formatCode="_ &quot;€&quot;\ * #,##0.00_ ;_ &quot;€&quot;\ * \-#,##0.00_ ;_ &quot;€&quot;\ * &quot;-&quot;??_ ;_ @_ "/>
  </numFmts>
  <fonts count="6" x14ac:knownFonts="1">
    <font>
      <sz val="11"/>
      <color theme="1"/>
      <name val="Calibri"/>
      <family val="2"/>
      <scheme val="minor"/>
    </font>
    <font>
      <sz val="16"/>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b/>
      <sz val="9"/>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31">
    <xf numFmtId="0" fontId="0" fillId="0" borderId="0" xfId="0"/>
    <xf numFmtId="0" fontId="1" fillId="0" borderId="0" xfId="0" applyFont="1"/>
    <xf numFmtId="44" fontId="1" fillId="0" borderId="0" xfId="0" applyNumberFormat="1" applyFont="1"/>
    <xf numFmtId="42" fontId="1" fillId="0" borderId="0" xfId="0" applyNumberFormat="1" applyFont="1"/>
    <xf numFmtId="42" fontId="1" fillId="0" borderId="1" xfId="0" applyNumberFormat="1" applyFont="1" applyBorder="1"/>
    <xf numFmtId="0" fontId="2" fillId="0" borderId="0" xfId="0" applyFont="1"/>
    <xf numFmtId="42" fontId="1" fillId="0" borderId="0" xfId="0" applyNumberFormat="1" applyFont="1" applyBorder="1"/>
    <xf numFmtId="42" fontId="2" fillId="0" borderId="2" xfId="0" applyNumberFormat="1" applyFont="1" applyBorder="1"/>
    <xf numFmtId="0" fontId="1" fillId="0" borderId="0" xfId="0" applyFont="1" applyBorder="1"/>
    <xf numFmtId="44" fontId="1" fillId="0" borderId="0" xfId="0" applyNumberFormat="1" applyFont="1" applyBorder="1"/>
    <xf numFmtId="0" fontId="2" fillId="0" borderId="0" xfId="0" applyFont="1" applyBorder="1"/>
    <xf numFmtId="42" fontId="2" fillId="0" borderId="0" xfId="0" applyNumberFormat="1" applyFont="1" applyBorder="1"/>
    <xf numFmtId="10" fontId="1" fillId="0" borderId="0" xfId="0" applyNumberFormat="1" applyFont="1" applyBorder="1"/>
    <xf numFmtId="42" fontId="1" fillId="0" borderId="3" xfId="0" applyNumberFormat="1" applyFont="1" applyBorder="1"/>
    <xf numFmtId="41" fontId="1" fillId="0" borderId="0" xfId="0" applyNumberFormat="1" applyFont="1"/>
    <xf numFmtId="41" fontId="1" fillId="0" borderId="0" xfId="0" applyNumberFormat="1" applyFont="1" applyBorder="1"/>
    <xf numFmtId="44" fontId="1" fillId="0" borderId="0" xfId="1" applyFont="1" applyBorder="1"/>
    <xf numFmtId="42" fontId="1" fillId="0" borderId="0" xfId="0" applyNumberFormat="1" applyFont="1" applyFill="1" applyBorder="1"/>
    <xf numFmtId="0" fontId="4" fillId="0" borderId="0" xfId="0" applyFont="1" applyBorder="1"/>
    <xf numFmtId="42" fontId="1" fillId="2" borderId="0" xfId="0" applyNumberFormat="1" applyFont="1" applyFill="1" applyBorder="1" applyProtection="1">
      <protection locked="0"/>
    </xf>
    <xf numFmtId="41" fontId="1" fillId="2" borderId="0" xfId="0" applyNumberFormat="1" applyFont="1" applyFill="1" applyBorder="1" applyProtection="1">
      <protection locked="0"/>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wrapText="1"/>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wrapText="1"/>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0" xfId="0" applyFont="1" applyBorder="1" applyAlignment="1" applyProtection="1">
      <alignment horizont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sqref="A1:G5"/>
    </sheetView>
  </sheetViews>
  <sheetFormatPr defaultColWidth="9.140625" defaultRowHeight="21" x14ac:dyDescent="0.35"/>
  <cols>
    <col min="1" max="2" width="9.140625" style="1"/>
    <col min="3" max="3" width="40.85546875" style="1" customWidth="1"/>
    <col min="4" max="4" width="17.7109375" style="14" bestFit="1" customWidth="1"/>
    <col min="5" max="5" width="10.42578125" style="1" bestFit="1" customWidth="1"/>
    <col min="6" max="6" width="16" style="3" bestFit="1" customWidth="1"/>
    <col min="7" max="7" width="17.7109375" style="2" customWidth="1"/>
    <col min="8" max="16384" width="9.140625" style="1"/>
  </cols>
  <sheetData>
    <row r="1" spans="1:7" x14ac:dyDescent="0.35">
      <c r="A1" s="23" t="s">
        <v>20</v>
      </c>
      <c r="B1" s="24"/>
      <c r="C1" s="24"/>
      <c r="D1" s="24"/>
      <c r="E1" s="24"/>
      <c r="F1" s="24"/>
      <c r="G1" s="25"/>
    </row>
    <row r="2" spans="1:7" x14ac:dyDescent="0.35">
      <c r="A2" s="26"/>
      <c r="B2" s="22"/>
      <c r="C2" s="22"/>
      <c r="D2" s="22"/>
      <c r="E2" s="22"/>
      <c r="F2" s="22"/>
      <c r="G2" s="27"/>
    </row>
    <row r="3" spans="1:7" x14ac:dyDescent="0.35">
      <c r="A3" s="26"/>
      <c r="B3" s="22"/>
      <c r="C3" s="22"/>
      <c r="D3" s="22"/>
      <c r="E3" s="22"/>
      <c r="F3" s="22"/>
      <c r="G3" s="27"/>
    </row>
    <row r="4" spans="1:7" x14ac:dyDescent="0.35">
      <c r="A4" s="26"/>
      <c r="B4" s="22"/>
      <c r="C4" s="22"/>
      <c r="D4" s="22"/>
      <c r="E4" s="22"/>
      <c r="F4" s="22"/>
      <c r="G4" s="27"/>
    </row>
    <row r="5" spans="1:7" x14ac:dyDescent="0.35">
      <c r="A5" s="28"/>
      <c r="B5" s="21"/>
      <c r="C5" s="21"/>
      <c r="D5" s="21"/>
      <c r="E5" s="21"/>
      <c r="F5" s="21"/>
      <c r="G5" s="29"/>
    </row>
    <row r="6" spans="1:7" x14ac:dyDescent="0.35">
      <c r="A6" s="30"/>
      <c r="B6" s="30"/>
      <c r="C6" s="30"/>
      <c r="D6" s="30"/>
      <c r="E6" s="30"/>
      <c r="F6" s="30"/>
      <c r="G6" s="30"/>
    </row>
    <row r="7" spans="1:7" x14ac:dyDescent="0.35">
      <c r="A7" s="5" t="s">
        <v>19</v>
      </c>
    </row>
    <row r="9" spans="1:7" x14ac:dyDescent="0.35">
      <c r="A9" s="8" t="s">
        <v>15</v>
      </c>
      <c r="B9" s="8"/>
      <c r="C9" s="8"/>
      <c r="D9" s="19">
        <v>20000</v>
      </c>
      <c r="E9" s="12">
        <v>0.22</v>
      </c>
      <c r="F9" s="6">
        <f>+D9*E9</f>
        <v>4400</v>
      </c>
      <c r="G9" s="9"/>
    </row>
    <row r="10" spans="1:7" x14ac:dyDescent="0.35">
      <c r="A10" s="10" t="s">
        <v>9</v>
      </c>
      <c r="B10" s="8"/>
      <c r="C10" s="8"/>
      <c r="D10" s="6"/>
      <c r="E10" s="8"/>
      <c r="F10" s="6"/>
      <c r="G10" s="9"/>
    </row>
    <row r="11" spans="1:7" x14ac:dyDescent="0.35">
      <c r="A11" s="8" t="s">
        <v>10</v>
      </c>
      <c r="B11" s="8"/>
      <c r="C11" s="8"/>
      <c r="D11" s="19">
        <v>0</v>
      </c>
      <c r="E11" s="12">
        <v>0.35</v>
      </c>
      <c r="F11" s="6">
        <f>+D11*E11</f>
        <v>0</v>
      </c>
      <c r="G11" s="9"/>
    </row>
    <row r="12" spans="1:7" x14ac:dyDescent="0.35">
      <c r="A12" s="8"/>
      <c r="B12" s="8"/>
      <c r="C12" s="8"/>
      <c r="D12" s="15"/>
      <c r="E12" s="8"/>
      <c r="F12" s="6"/>
      <c r="G12" s="9"/>
    </row>
    <row r="13" spans="1:7" x14ac:dyDescent="0.35">
      <c r="A13" s="8" t="s">
        <v>16</v>
      </c>
      <c r="B13" s="8"/>
      <c r="C13" s="8"/>
      <c r="D13" s="15"/>
      <c r="E13" s="8"/>
      <c r="F13" s="6"/>
      <c r="G13" s="9"/>
    </row>
    <row r="14" spans="1:7" x14ac:dyDescent="0.35">
      <c r="A14" s="8" t="s">
        <v>13</v>
      </c>
      <c r="B14" s="8"/>
      <c r="C14" s="6"/>
      <c r="D14" s="17">
        <f>(G14)*0.9/5</f>
        <v>3600</v>
      </c>
      <c r="E14" s="18" t="s">
        <v>14</v>
      </c>
      <c r="F14" s="6"/>
      <c r="G14" s="19">
        <v>20000</v>
      </c>
    </row>
    <row r="15" spans="1:7" x14ac:dyDescent="0.35">
      <c r="A15" s="8" t="s">
        <v>17</v>
      </c>
      <c r="B15" s="8"/>
      <c r="C15" s="8"/>
      <c r="D15" s="19">
        <v>300</v>
      </c>
      <c r="E15" s="8"/>
      <c r="F15" s="6"/>
      <c r="G15" s="9"/>
    </row>
    <row r="16" spans="1:7" x14ac:dyDescent="0.35">
      <c r="A16" s="8" t="s">
        <v>18</v>
      </c>
      <c r="B16" s="8"/>
      <c r="C16" s="8"/>
      <c r="D16" s="19">
        <v>500</v>
      </c>
      <c r="E16" s="8"/>
      <c r="F16" s="6"/>
      <c r="G16" s="9"/>
    </row>
    <row r="17" spans="1:7" x14ac:dyDescent="0.35">
      <c r="A17" s="8" t="s">
        <v>0</v>
      </c>
      <c r="B17" s="8"/>
      <c r="C17" s="8"/>
      <c r="D17" s="19">
        <v>2700</v>
      </c>
      <c r="E17" s="8"/>
      <c r="F17" s="6"/>
      <c r="G17" s="9"/>
    </row>
    <row r="18" spans="1:7" x14ac:dyDescent="0.35">
      <c r="A18" s="8" t="s">
        <v>1</v>
      </c>
      <c r="B18" s="8"/>
      <c r="C18" s="8"/>
      <c r="D18" s="19">
        <v>1000</v>
      </c>
      <c r="E18" s="8"/>
      <c r="F18" s="6"/>
      <c r="G18" s="9"/>
    </row>
    <row r="19" spans="1:7" x14ac:dyDescent="0.35">
      <c r="A19" s="8"/>
      <c r="B19" s="8"/>
      <c r="C19" s="8"/>
      <c r="D19" s="15" t="s">
        <v>2</v>
      </c>
      <c r="E19" s="8"/>
      <c r="F19" s="4">
        <f>SUM(D14:D18)</f>
        <v>8100</v>
      </c>
      <c r="G19" s="9"/>
    </row>
    <row r="20" spans="1:7" x14ac:dyDescent="0.35">
      <c r="A20" s="10" t="s">
        <v>3</v>
      </c>
      <c r="B20" s="8"/>
      <c r="C20" s="8"/>
      <c r="D20" s="15" t="s">
        <v>2</v>
      </c>
      <c r="E20" s="8"/>
      <c r="F20" s="11">
        <f>+F19-F9-F11</f>
        <v>3700</v>
      </c>
      <c r="G20" s="9"/>
    </row>
    <row r="21" spans="1:7" x14ac:dyDescent="0.35">
      <c r="A21" s="8"/>
      <c r="B21" s="8"/>
      <c r="C21" s="8"/>
      <c r="D21" s="15" t="s">
        <v>2</v>
      </c>
      <c r="E21" s="8"/>
      <c r="F21" s="6"/>
      <c r="G21" s="9"/>
    </row>
    <row r="22" spans="1:7" x14ac:dyDescent="0.35">
      <c r="A22" s="8" t="s">
        <v>4</v>
      </c>
      <c r="B22" s="8"/>
      <c r="C22" s="8"/>
      <c r="D22" s="15"/>
      <c r="E22" s="8"/>
      <c r="F22" s="6"/>
      <c r="G22" s="9"/>
    </row>
    <row r="23" spans="1:7" ht="21.75" thickBot="1" x14ac:dyDescent="0.4">
      <c r="A23" s="8" t="s">
        <v>11</v>
      </c>
      <c r="B23" s="8"/>
      <c r="C23" s="8"/>
      <c r="D23" s="20">
        <v>8000</v>
      </c>
      <c r="E23" s="16">
        <v>0.19</v>
      </c>
      <c r="F23" s="7">
        <f>D23*E23</f>
        <v>1520</v>
      </c>
      <c r="G23" s="9"/>
    </row>
    <row r="24" spans="1:7" x14ac:dyDescent="0.35">
      <c r="A24" s="10"/>
      <c r="B24" s="8"/>
      <c r="C24" s="8"/>
      <c r="D24" s="15" t="s">
        <v>2</v>
      </c>
      <c r="E24" s="8"/>
      <c r="F24" s="11"/>
      <c r="G24" s="9"/>
    </row>
    <row r="25" spans="1:7" x14ac:dyDescent="0.35">
      <c r="A25" s="8" t="s">
        <v>5</v>
      </c>
      <c r="B25" s="8"/>
      <c r="C25" s="8"/>
      <c r="D25" s="15"/>
      <c r="E25" s="8"/>
      <c r="F25" s="6"/>
      <c r="G25" s="9"/>
    </row>
    <row r="26" spans="1:7" x14ac:dyDescent="0.35">
      <c r="A26" s="8" t="s">
        <v>6</v>
      </c>
      <c r="B26" s="8"/>
      <c r="C26" s="8"/>
      <c r="D26" s="15"/>
      <c r="E26" s="8"/>
      <c r="F26" s="6"/>
      <c r="G26" s="9"/>
    </row>
    <row r="27" spans="1:7" ht="21.75" thickBot="1" x14ac:dyDescent="0.4">
      <c r="A27" s="8" t="s">
        <v>7</v>
      </c>
      <c r="B27" s="8"/>
      <c r="C27" s="8"/>
      <c r="D27" s="15">
        <f>+D9</f>
        <v>20000</v>
      </c>
      <c r="E27" s="12">
        <v>2.7E-2</v>
      </c>
      <c r="F27" s="13">
        <f>+D27*E27</f>
        <v>540</v>
      </c>
      <c r="G27" s="9"/>
    </row>
    <row r="28" spans="1:7" ht="22.5" thickTop="1" thickBot="1" x14ac:dyDescent="0.4">
      <c r="A28" s="8" t="s">
        <v>8</v>
      </c>
      <c r="B28" s="8"/>
      <c r="C28" s="8"/>
      <c r="D28" s="20">
        <v>0</v>
      </c>
      <c r="E28" s="12">
        <v>1.4999999999999999E-2</v>
      </c>
      <c r="F28" s="13">
        <f>+D28*E28</f>
        <v>0</v>
      </c>
      <c r="G28" s="9"/>
    </row>
    <row r="29" spans="1:7" ht="21.75" thickTop="1" x14ac:dyDescent="0.35">
      <c r="A29" s="8"/>
      <c r="B29" s="8"/>
      <c r="C29" s="8"/>
      <c r="D29" s="15" t="s">
        <v>12</v>
      </c>
      <c r="E29" s="8"/>
      <c r="F29" s="6"/>
      <c r="G29" s="9"/>
    </row>
    <row r="30" spans="1:7" x14ac:dyDescent="0.35">
      <c r="A30" s="8"/>
      <c r="B30" s="8"/>
      <c r="C30" s="8"/>
      <c r="D30" s="15"/>
      <c r="E30" s="8"/>
      <c r="F30" s="6"/>
      <c r="G30" s="9"/>
    </row>
    <row r="31" spans="1:7" x14ac:dyDescent="0.35">
      <c r="A31" s="8"/>
      <c r="B31" s="8"/>
      <c r="C31" s="8"/>
      <c r="D31" s="15"/>
      <c r="E31" s="8"/>
      <c r="F31" s="6"/>
      <c r="G31" s="9"/>
    </row>
    <row r="32" spans="1:7" x14ac:dyDescent="0.35">
      <c r="A32" s="8"/>
      <c r="B32" s="8"/>
      <c r="C32" s="8"/>
      <c r="D32" s="15"/>
      <c r="E32" s="8"/>
      <c r="F32" s="6"/>
      <c r="G32" s="9"/>
    </row>
    <row r="33" spans="1:7" x14ac:dyDescent="0.35">
      <c r="A33" s="8"/>
      <c r="B33" s="8"/>
      <c r="C33" s="8"/>
      <c r="D33" s="15"/>
      <c r="E33" s="8"/>
      <c r="F33" s="6"/>
      <c r="G33" s="9"/>
    </row>
    <row r="34" spans="1:7" x14ac:dyDescent="0.35">
      <c r="A34" s="8"/>
      <c r="B34" s="8"/>
      <c r="C34" s="8"/>
      <c r="D34" s="15"/>
      <c r="E34" s="8"/>
      <c r="F34" s="6"/>
      <c r="G34" s="9"/>
    </row>
    <row r="35" spans="1:7" x14ac:dyDescent="0.35">
      <c r="A35" s="8"/>
      <c r="B35" s="8"/>
      <c r="C35" s="8"/>
      <c r="D35" s="15"/>
      <c r="E35" s="8"/>
      <c r="F35" s="6"/>
      <c r="G35" s="9"/>
    </row>
  </sheetData>
  <sheetProtection algorithmName="SHA-512" hashValue="evTXMm23+W52G1TTVKwYoLd6NzTAqqiiqdKhSf+F0zIQGRhzvzYK50xFPukuQACGNMbt762SFMAhn3fTmC9L2g==" saltValue="iRP+trg4TtLlr1lOKGJsNg==" spinCount="100000" sheet="1" objects="1" sort="0" autoFilter="0"/>
  <mergeCells count="1">
    <mergeCell ref="A1: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Auto op de zaak of prive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de Heetkamp - (Vries en Nell)</dc:creator>
  <cp:lastModifiedBy>Harco Sok - (Vries en Nell)</cp:lastModifiedBy>
  <dcterms:created xsi:type="dcterms:W3CDTF">2015-11-23T12:53:22Z</dcterms:created>
  <dcterms:modified xsi:type="dcterms:W3CDTF">2019-11-23T16:36:14Z</dcterms:modified>
</cp:coreProperties>
</file>